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13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tallerdeacabadosvyv.sharepoint.com/sites/Comercial-VENTAS/Documentos compartidos/VENTAS/Proyectos/Clientes/Selvamar/"/>
    </mc:Choice>
  </mc:AlternateContent>
  <xr:revisionPtr revIDLastSave="5" documentId="8_{BB9AAF8C-1FE3-4F5C-A392-A97E0739DF12}" xr6:coauthVersionLast="45" xr6:coauthVersionMax="45" xr10:uidLastSave="{653FC3FE-7A22-4E6D-8FEF-F219CCE64F14}"/>
  <bookViews>
    <workbookView xWindow="-108" yWindow="-108" windowWidth="23256" windowHeight="12576" xr2:uid="{00000000-000D-0000-FFFF-FFFF00000000}"/>
  </bookViews>
  <sheets>
    <sheet name="Selvamar" sheetId="3" r:id="rId1"/>
  </sheets>
  <calcPr calcId="191028" calcMode="autoNoTable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5" i="3" l="1"/>
  <c r="I5" i="3" s="1"/>
  <c r="J5" i="3" s="1"/>
  <c r="K5" i="3" s="1"/>
  <c r="L5" i="3" s="1"/>
  <c r="M5" i="3" s="1"/>
  <c r="N5" i="3" s="1"/>
  <c r="O5" i="3" s="1"/>
  <c r="P5" i="3" s="1"/>
  <c r="Q5" i="3" s="1"/>
  <c r="R5" i="3" s="1"/>
  <c r="S5" i="3" s="1"/>
  <c r="T5" i="3" s="1"/>
  <c r="U5" i="3" s="1"/>
  <c r="V5" i="3" s="1"/>
  <c r="W5" i="3" s="1"/>
  <c r="X5" i="3" s="1"/>
  <c r="Y5" i="3" s="1"/>
  <c r="Z5" i="3" s="1"/>
  <c r="AA5" i="3" s="1"/>
  <c r="AB5" i="3" s="1"/>
  <c r="AC5" i="3" s="1"/>
  <c r="AD5" i="3" s="1"/>
  <c r="AE5" i="3" s="1"/>
  <c r="AF5" i="3" s="1"/>
  <c r="AG5" i="3" s="1"/>
  <c r="AH5" i="3" s="1"/>
  <c r="AI5" i="3" s="1"/>
  <c r="AJ5" i="3" s="1"/>
  <c r="AK5" i="3" s="1"/>
  <c r="AL5" i="3" s="1"/>
  <c r="AM5" i="3" s="1"/>
  <c r="AN5" i="3" s="1"/>
  <c r="AO5" i="3" s="1"/>
  <c r="AP5" i="3" s="1"/>
  <c r="AQ5" i="3" s="1"/>
  <c r="AR5" i="3" s="1"/>
  <c r="AS5" i="3" s="1"/>
  <c r="AT5" i="3" s="1"/>
  <c r="AU5" i="3" s="1"/>
  <c r="AV5" i="3" s="1"/>
  <c r="AW5" i="3" s="1"/>
  <c r="AX5" i="3" s="1"/>
  <c r="AY5" i="3" s="1"/>
  <c r="AZ5" i="3" s="1"/>
  <c r="BA5" i="3" s="1"/>
  <c r="BB5" i="3" s="1"/>
  <c r="BC5" i="3" s="1"/>
  <c r="BD5" i="3" s="1"/>
  <c r="BE5" i="3" s="1"/>
  <c r="BF5" i="3" s="1"/>
  <c r="BG5" i="3" s="1"/>
  <c r="BH5" i="3" s="1"/>
  <c r="E25" i="3" l="1"/>
</calcChain>
</file>

<file path=xl/sharedStrings.xml><?xml version="1.0" encoding="utf-8"?>
<sst xmlns="http://schemas.openxmlformats.org/spreadsheetml/2006/main" count="71" uniqueCount="54">
  <si>
    <t xml:space="preserve">Selvamar </t>
  </si>
  <si>
    <t>Cronograma</t>
  </si>
  <si>
    <t>V&amp;V y TBC = Desarrollador</t>
  </si>
  <si>
    <t>Approximate Figs.</t>
  </si>
  <si>
    <t>Encargado:</t>
  </si>
  <si>
    <t>Proceso:</t>
  </si>
  <si>
    <t>Hito ("milestone")</t>
  </si>
  <si>
    <t>Pre-Op Budget</t>
  </si>
  <si>
    <t>Desarrollador</t>
  </si>
  <si>
    <t>Due Diligence Inicial</t>
  </si>
  <si>
    <t>Anteproyecto Arquitectónico y de Comercialización para Inversión y Compra de Tierra.</t>
  </si>
  <si>
    <t>Carta de Intención Compra Terreno</t>
  </si>
  <si>
    <t xml:space="preserve">V&amp;V </t>
  </si>
  <si>
    <r>
      <t>a.</t>
    </r>
    <r>
      <rPr>
        <sz val="7"/>
        <color theme="1"/>
        <rFont val="Swis721 BT"/>
        <family val="2"/>
      </rPr>
      <t xml:space="preserve">       </t>
    </r>
    <r>
      <rPr>
        <sz val="9"/>
        <color rgb="FF000000"/>
        <rFont val="Swis721 BT"/>
        <family val="2"/>
      </rPr>
      <t xml:space="preserve">Test-Fit. </t>
    </r>
  </si>
  <si>
    <t>V&amp;V</t>
  </si>
  <si>
    <r>
      <t>b.</t>
    </r>
    <r>
      <rPr>
        <sz val="7"/>
        <color theme="1"/>
        <rFont val="Swis721 BT"/>
        <family val="2"/>
      </rPr>
      <t xml:space="preserve">       </t>
    </r>
    <r>
      <rPr>
        <sz val="9"/>
        <color rgb="FF000000"/>
        <rFont val="Swis721 BT"/>
        <family val="2"/>
      </rPr>
      <t>Renders.</t>
    </r>
  </si>
  <si>
    <r>
      <t>c.</t>
    </r>
    <r>
      <rPr>
        <sz val="7"/>
        <color theme="1"/>
        <rFont val="Swis721 BT"/>
        <family val="2"/>
      </rPr>
      <t xml:space="preserve">       </t>
    </r>
    <r>
      <rPr>
        <sz val="9"/>
        <color rgb="FF000000"/>
        <rFont val="Swis721 BT"/>
        <family val="2"/>
      </rPr>
      <t>Selección de Usos Comerciales.</t>
    </r>
  </si>
  <si>
    <t>Todos</t>
  </si>
  <si>
    <r>
      <t>d.</t>
    </r>
    <r>
      <rPr>
        <sz val="7"/>
        <color theme="1"/>
        <rFont val="Swis721 BT"/>
        <family val="2"/>
      </rPr>
      <t xml:space="preserve">       </t>
    </r>
    <r>
      <rPr>
        <sz val="9"/>
        <color rgb="FF000000"/>
        <rFont val="Swis721 BT"/>
        <family val="2"/>
      </rPr>
      <t>Opción de Compra / Estructura Legal para asegurar el terreno.</t>
    </r>
  </si>
  <si>
    <r>
      <t>e.</t>
    </r>
    <r>
      <rPr>
        <sz val="7"/>
        <color theme="1"/>
        <rFont val="Swis721 BT"/>
        <family val="2"/>
      </rPr>
      <t xml:space="preserve">       </t>
    </r>
    <r>
      <rPr>
        <sz val="9"/>
        <color rgb="FF000000"/>
        <rFont val="Swis721 BT"/>
        <family val="2"/>
      </rPr>
      <t>Proforma Financiero y Modelo Conceptual Preliminar.</t>
    </r>
  </si>
  <si>
    <t>TBC y Arrend. Potenciales</t>
  </si>
  <si>
    <r>
      <t>f.</t>
    </r>
    <r>
      <rPr>
        <sz val="7"/>
        <color theme="1"/>
        <rFont val="Swis721 BT"/>
        <family val="2"/>
      </rPr>
      <t xml:space="preserve">        </t>
    </r>
    <r>
      <rPr>
        <sz val="9"/>
        <color rgb="FF000000"/>
        <rFont val="Swis721 BT"/>
        <family val="2"/>
      </rPr>
      <t xml:space="preserve">Comercialización Inicial y cartas de intención de arrenmiento. </t>
    </r>
  </si>
  <si>
    <r>
      <t>g.</t>
    </r>
    <r>
      <rPr>
        <sz val="7"/>
        <color theme="1"/>
        <rFont val="Swis721 BT"/>
        <family val="2"/>
      </rPr>
      <t xml:space="preserve">       </t>
    </r>
    <r>
      <rPr>
        <sz val="9"/>
        <color rgb="FF000000"/>
        <rFont val="Swis721 BT"/>
        <family val="2"/>
      </rPr>
      <t xml:space="preserve">Gestión de Capital. </t>
    </r>
  </si>
  <si>
    <t>Cartas de Intención Arrendamiento</t>
  </si>
  <si>
    <t>TBC y Altos (Fondo $)</t>
  </si>
  <si>
    <r>
      <t>h.</t>
    </r>
    <r>
      <rPr>
        <sz val="7"/>
        <color theme="1"/>
        <rFont val="Swis721 BT"/>
        <family val="2"/>
      </rPr>
      <t xml:space="preserve">       </t>
    </r>
    <r>
      <rPr>
        <sz val="9"/>
        <color rgb="FF000000"/>
        <rFont val="Swis721 BT"/>
        <family val="2"/>
      </rPr>
      <t xml:space="preserve">Gestión de Crédito (70% del costo total). </t>
    </r>
  </si>
  <si>
    <t>Cartas de Intención Todas</t>
  </si>
  <si>
    <t>Estructuración Fiduciaria.</t>
  </si>
  <si>
    <t>SPV / Vehículo Inv. (Constitutiva)</t>
  </si>
  <si>
    <t>SPV (Registro Público de Comercio)</t>
  </si>
  <si>
    <t>SPV Alta</t>
  </si>
  <si>
    <t xml:space="preserve">Alta RFC </t>
  </si>
  <si>
    <t>SPV Registro</t>
  </si>
  <si>
    <t>Alta Cuentas Bancarias</t>
  </si>
  <si>
    <t>RFC Alta</t>
  </si>
  <si>
    <t>Asociación en participación con el Capital</t>
  </si>
  <si>
    <t>Fondeo SPV</t>
  </si>
  <si>
    <t>Alta Cuentas Banco</t>
  </si>
  <si>
    <t>TBD</t>
  </si>
  <si>
    <t xml:space="preserve">Alta Fideicomiso </t>
  </si>
  <si>
    <t>Desarrollador y Altos</t>
  </si>
  <si>
    <t>Fondeo Fideicomiso</t>
  </si>
  <si>
    <t>Prueba de Fondos</t>
  </si>
  <si>
    <t>Anticipo "Escrow"  (M.V.)</t>
  </si>
  <si>
    <t>Cierre Fondeo</t>
  </si>
  <si>
    <t>Due Diligence</t>
  </si>
  <si>
    <t>Compraventa en FISO</t>
  </si>
  <si>
    <t>Despacho Externo</t>
  </si>
  <si>
    <r>
      <t>a.</t>
    </r>
    <r>
      <rPr>
        <sz val="7"/>
        <color theme="1"/>
        <rFont val="Swis721 BT"/>
        <family val="2"/>
      </rPr>
      <t xml:space="preserve">        </t>
    </r>
    <r>
      <rPr>
        <sz val="9"/>
        <color rgb="FF000000"/>
        <rFont val="Swis721 BT"/>
        <family val="2"/>
      </rPr>
      <t xml:space="preserve">Due Diligence Legal. </t>
    </r>
  </si>
  <si>
    <r>
      <t>b.</t>
    </r>
    <r>
      <rPr>
        <sz val="7"/>
        <color theme="1"/>
        <rFont val="Swis721 BT"/>
        <family val="2"/>
      </rPr>
      <t xml:space="preserve">       </t>
    </r>
    <r>
      <rPr>
        <sz val="9"/>
        <color rgb="FF000000"/>
        <rFont val="Swis721 BT"/>
        <family val="2"/>
      </rPr>
      <t xml:space="preserve">Due Diligence Técnico. </t>
    </r>
  </si>
  <si>
    <t>Proveedores y Desarrollador</t>
  </si>
  <si>
    <r>
      <t>c.</t>
    </r>
    <r>
      <rPr>
        <sz val="7"/>
        <color theme="1"/>
        <rFont val="Swis721 BT"/>
        <family val="2"/>
      </rPr>
      <t xml:space="preserve">        </t>
    </r>
    <r>
      <rPr>
        <sz val="9"/>
        <color rgb="FF000000"/>
        <rFont val="Swis721 BT"/>
        <family val="2"/>
      </rPr>
      <t>Pre-Factibilidades y Estudios Técnicos Preliminares.</t>
    </r>
  </si>
  <si>
    <t>Escrituración</t>
  </si>
  <si>
    <t>Due Diligece (completo)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</si>
</sst>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_-&quot;$&quot;* #,##0_-;\-&quot;$&quot;* #,##0_-;_-&quot;$&quot;* &quot;-&quot;??_-;_-@_-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Swis721 BT"/>
      <family val="2"/>
    </font>
    <font>
      <b/>
      <sz val="11"/>
      <color theme="1"/>
      <name val="Swis721 BT"/>
      <family val="2"/>
    </font>
    <font>
      <i/>
      <sz val="11"/>
      <color theme="1"/>
      <name val="Swis721 BT"/>
      <family val="2"/>
    </font>
    <font>
      <sz val="7"/>
      <color theme="1"/>
      <name val="Swis721 BT"/>
      <family val="2"/>
    </font>
    <font>
      <sz val="9"/>
      <color rgb="FF000000"/>
      <name val="Swis721 BT"/>
      <family val="2"/>
    </font>
    <font>
      <sz val="11"/>
      <color theme="0"/>
      <name val="Swis721 BT"/>
      <family val="2"/>
    </font>
    <font>
      <sz val="10"/>
      <color theme="1"/>
      <name val="Swis721 BT"/>
      <family val="2"/>
    </font>
    <font>
      <b/>
      <sz val="18"/>
      <color theme="1"/>
      <name val="Swis721 BT"/>
      <family val="2"/>
    </font>
    <font>
      <sz val="9"/>
      <color theme="1"/>
      <name val="Swis721 BT"/>
      <family val="2"/>
    </font>
    <font>
      <b/>
      <sz val="9"/>
      <color theme="1"/>
      <name val="Swis721 BT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D6DCE5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9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11" fillId="0" borderId="0" xfId="0" applyFont="1" applyAlignment="1">
      <alignment vertical="center" wrapText="1"/>
    </xf>
    <xf numFmtId="165" fontId="4" fillId="0" borderId="0" xfId="7" applyNumberFormat="1" applyFont="1" applyAlignment="1">
      <alignment vertical="center"/>
    </xf>
    <xf numFmtId="9" fontId="4" fillId="0" borderId="0" xfId="0" applyNumberFormat="1" applyFont="1" applyAlignment="1">
      <alignment vertical="center"/>
    </xf>
    <xf numFmtId="165" fontId="6" fillId="0" borderId="0" xfId="7" applyNumberFormat="1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165" fontId="5" fillId="0" borderId="0" xfId="7" applyNumberFormat="1" applyFont="1" applyAlignment="1">
      <alignment vertical="center"/>
    </xf>
    <xf numFmtId="16" fontId="4" fillId="0" borderId="0" xfId="0" applyNumberFormat="1" applyFont="1" applyAlignment="1">
      <alignment vertical="center"/>
    </xf>
    <xf numFmtId="165" fontId="4" fillId="0" borderId="0" xfId="7" applyNumberFormat="1" applyFont="1" applyFill="1" applyAlignment="1">
      <alignment vertical="center"/>
    </xf>
    <xf numFmtId="9" fontId="4" fillId="0" borderId="0" xfId="8" applyFont="1" applyFill="1" applyAlignment="1">
      <alignment vertical="center"/>
    </xf>
    <xf numFmtId="0" fontId="9" fillId="3" borderId="0" xfId="0" applyFont="1" applyFill="1" applyAlignment="1">
      <alignment vertical="center"/>
    </xf>
    <xf numFmtId="165" fontId="9" fillId="0" borderId="0" xfId="7" applyNumberFormat="1" applyFont="1" applyFill="1" applyAlignment="1">
      <alignment vertical="center"/>
    </xf>
    <xf numFmtId="165" fontId="5" fillId="0" borderId="0" xfId="7" applyNumberFormat="1" applyFont="1" applyFill="1" applyAlignment="1">
      <alignment vertical="center"/>
    </xf>
    <xf numFmtId="0" fontId="10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165" fontId="12" fillId="0" borderId="0" xfId="7" applyNumberFormat="1" applyFont="1" applyFill="1" applyAlignment="1">
      <alignment vertical="center"/>
    </xf>
    <xf numFmtId="0" fontId="12" fillId="0" borderId="0" xfId="0" applyFont="1" applyFill="1" applyAlignment="1">
      <alignment vertical="center"/>
    </xf>
    <xf numFmtId="165" fontId="12" fillId="0" borderId="0" xfId="0" applyNumberFormat="1" applyFont="1" applyFill="1" applyAlignment="1">
      <alignment vertical="center"/>
    </xf>
    <xf numFmtId="0" fontId="13" fillId="0" borderId="0" xfId="0" applyFont="1" applyFill="1" applyAlignment="1">
      <alignment vertical="center"/>
    </xf>
  </cellXfs>
  <cellStyles count="91">
    <cellStyle name="Currency" xfId="7" builtinId="4"/>
    <cellStyle name="Followed Hyperlink" xfId="70" builtinId="9" hidden="1"/>
    <cellStyle name="Followed Hyperlink" xfId="74" builtinId="9" hidden="1"/>
    <cellStyle name="Followed Hyperlink" xfId="78" builtinId="9" hidden="1"/>
    <cellStyle name="Followed Hyperlink" xfId="82" builtinId="9" hidden="1"/>
    <cellStyle name="Followed Hyperlink" xfId="86" builtinId="9" hidden="1"/>
    <cellStyle name="Followed Hyperlink" xfId="90" builtinId="9" hidden="1"/>
    <cellStyle name="Followed Hyperlink" xfId="88" builtinId="9" hidden="1"/>
    <cellStyle name="Followed Hyperlink" xfId="84" builtinId="9" hidden="1"/>
    <cellStyle name="Followed Hyperlink" xfId="80" builtinId="9" hidden="1"/>
    <cellStyle name="Followed Hyperlink" xfId="76" builtinId="9" hidden="1"/>
    <cellStyle name="Followed Hyperlink" xfId="72" builtinId="9" hidden="1"/>
    <cellStyle name="Followed Hyperlink" xfId="68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6" builtinId="9" hidden="1"/>
    <cellStyle name="Followed Hyperlink" xfId="64" builtinId="9" hidden="1"/>
    <cellStyle name="Followed Hyperlink" xfId="56" builtinId="9" hidden="1"/>
    <cellStyle name="Followed Hyperlink" xfId="48" builtinId="9" hidden="1"/>
    <cellStyle name="Followed Hyperlink" xfId="40" builtinId="9" hidden="1"/>
    <cellStyle name="Followed Hyperlink" xfId="32" builtinId="9" hidden="1"/>
    <cellStyle name="Followed Hyperlink" xfId="24" builtinId="9" hidden="1"/>
    <cellStyle name="Followed Hyperlink" xfId="12" builtinId="9" hidden="1"/>
    <cellStyle name="Followed Hyperlink" xfId="14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16" builtinId="9" hidden="1"/>
    <cellStyle name="Followed Hyperlink" xfId="6" builtinId="9" hidden="1"/>
    <cellStyle name="Followed Hyperlink" xfId="10" builtinId="9" hidden="1"/>
    <cellStyle name="Followed Hyperlink" xfId="4" builtinId="9" hidden="1"/>
    <cellStyle name="Followed Hyperlink" xfId="2" builtinId="9" hidden="1"/>
    <cellStyle name="Hyperlink" xfId="57" builtinId="8" hidden="1"/>
    <cellStyle name="Hyperlink" xfId="61" builtinId="8" hidden="1"/>
    <cellStyle name="Hyperlink" xfId="63" builtinId="8" hidden="1"/>
    <cellStyle name="Hyperlink" xfId="65" builtinId="8" hidden="1"/>
    <cellStyle name="Hyperlink" xfId="69" builtinId="8" hidden="1"/>
    <cellStyle name="Hyperlink" xfId="71" builtinId="8" hidden="1"/>
    <cellStyle name="Hyperlink" xfId="73" builtinId="8" hidden="1"/>
    <cellStyle name="Hyperlink" xfId="77" builtinId="8" hidden="1"/>
    <cellStyle name="Hyperlink" xfId="79" builtinId="8" hidden="1"/>
    <cellStyle name="Hyperlink" xfId="81" builtinId="8" hidden="1"/>
    <cellStyle name="Hyperlink" xfId="85" builtinId="8" hidden="1"/>
    <cellStyle name="Hyperlink" xfId="87" builtinId="8" hidden="1"/>
    <cellStyle name="Hyperlink" xfId="89" builtinId="8" hidden="1"/>
    <cellStyle name="Hyperlink" xfId="83" builtinId="8" hidden="1"/>
    <cellStyle name="Hyperlink" xfId="75" builtinId="8" hidden="1"/>
    <cellStyle name="Hyperlink" xfId="67" builtinId="8" hidden="1"/>
    <cellStyle name="Hyperlink" xfId="59" builtinId="8" hidden="1"/>
    <cellStyle name="Hyperlink" xfId="25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43" builtinId="8" hidden="1"/>
    <cellStyle name="Hyperlink" xfId="27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5" builtinId="8" hidden="1"/>
    <cellStyle name="Hyperlink" xfId="9" builtinId="8" hidden="1"/>
    <cellStyle name="Hyperlink" xfId="11" builtinId="8" hidden="1"/>
    <cellStyle name="Hyperlink" xfId="3" builtinId="8" hidden="1"/>
    <cellStyle name="Hyperlink" xfId="1" builtinId="8" hidden="1"/>
    <cellStyle name="Normal" xfId="0" builtinId="0"/>
    <cellStyle name="Percent" xfId="8" builtinId="5"/>
  </cellStyles>
  <dxfs count="0"/>
  <tableStyles count="0" defaultTableStyle="TableStyleMedium2" defaultPivotStyle="PivotStyleLight16"/>
  <colors>
    <mruColors>
      <color rgb="FFD6DC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79"/>
  <sheetViews>
    <sheetView showGridLines="0" tabSelected="1" zoomScale="136" zoomScaleNormal="136" zoomScalePageLayoutView="125" workbookViewId="0">
      <pane xSplit="6" ySplit="6" topLeftCell="G7" activePane="bottomRight" state="frozen"/>
      <selection pane="bottomRight" activeCell="M12" sqref="M12"/>
      <selection pane="bottomLeft" activeCell="A7" sqref="A7"/>
      <selection pane="topRight" activeCell="F1" sqref="F1"/>
    </sheetView>
  </sheetViews>
  <sheetFormatPr defaultColWidth="8.7109375" defaultRowHeight="13.9"/>
  <cols>
    <col min="1" max="1" width="27.42578125" style="1" bestFit="1" customWidth="1"/>
    <col min="2" max="2" width="4.42578125" style="1" customWidth="1"/>
    <col min="3" max="3" width="56.7109375" style="5" customWidth="1"/>
    <col min="4" max="4" width="28.5703125" style="1" customWidth="1"/>
    <col min="5" max="5" width="19.7109375" style="8" hidden="1" customWidth="1"/>
    <col min="6" max="6" width="4.7109375" style="1" customWidth="1"/>
    <col min="7" max="8" width="9" style="1" bestFit="1" customWidth="1"/>
    <col min="9" max="9" width="9.7109375" style="1" bestFit="1" customWidth="1"/>
    <col min="10" max="10" width="12.140625" style="1" bestFit="1" customWidth="1"/>
    <col min="11" max="24" width="9" style="1" bestFit="1" customWidth="1"/>
    <col min="25" max="16384" width="8.7109375" style="1"/>
  </cols>
  <sheetData>
    <row r="1" spans="1:60" ht="22.9">
      <c r="C1" s="7" t="s">
        <v>0</v>
      </c>
    </row>
    <row r="2" spans="1:60">
      <c r="C2" s="6" t="s">
        <v>1</v>
      </c>
    </row>
    <row r="3" spans="1:60">
      <c r="J3" s="9"/>
    </row>
    <row r="4" spans="1:60">
      <c r="A4" s="1" t="s">
        <v>2</v>
      </c>
      <c r="E4" s="10" t="s">
        <v>3</v>
      </c>
    </row>
    <row r="5" spans="1:60" ht="27.6">
      <c r="A5" s="11" t="s">
        <v>4</v>
      </c>
      <c r="C5" s="11" t="s">
        <v>5</v>
      </c>
      <c r="D5" s="12" t="s">
        <v>6</v>
      </c>
      <c r="E5" s="13" t="s">
        <v>7</v>
      </c>
      <c r="G5" s="14">
        <v>44078</v>
      </c>
      <c r="H5" s="14">
        <f>+G5+7</f>
        <v>44085</v>
      </c>
      <c r="I5" s="14">
        <f t="shared" ref="I5:AB5" si="0">+H5+7</f>
        <v>44092</v>
      </c>
      <c r="J5" s="14">
        <f t="shared" si="0"/>
        <v>44099</v>
      </c>
      <c r="K5" s="14">
        <f t="shared" si="0"/>
        <v>44106</v>
      </c>
      <c r="L5" s="14">
        <f t="shared" si="0"/>
        <v>44113</v>
      </c>
      <c r="M5" s="14">
        <f t="shared" si="0"/>
        <v>44120</v>
      </c>
      <c r="N5" s="14">
        <f t="shared" si="0"/>
        <v>44127</v>
      </c>
      <c r="O5" s="14">
        <f t="shared" si="0"/>
        <v>44134</v>
      </c>
      <c r="P5" s="14">
        <f t="shared" si="0"/>
        <v>44141</v>
      </c>
      <c r="Q5" s="14">
        <f t="shared" si="0"/>
        <v>44148</v>
      </c>
      <c r="R5" s="14">
        <f t="shared" si="0"/>
        <v>44155</v>
      </c>
      <c r="S5" s="14">
        <f t="shared" si="0"/>
        <v>44162</v>
      </c>
      <c r="T5" s="14">
        <f t="shared" si="0"/>
        <v>44169</v>
      </c>
      <c r="U5" s="14">
        <f t="shared" si="0"/>
        <v>44176</v>
      </c>
      <c r="V5" s="14">
        <f t="shared" si="0"/>
        <v>44183</v>
      </c>
      <c r="W5" s="14">
        <f t="shared" si="0"/>
        <v>44190</v>
      </c>
      <c r="X5" s="14">
        <f t="shared" si="0"/>
        <v>44197</v>
      </c>
      <c r="Y5" s="14">
        <f t="shared" si="0"/>
        <v>44204</v>
      </c>
      <c r="Z5" s="14">
        <f t="shared" si="0"/>
        <v>44211</v>
      </c>
      <c r="AA5" s="14">
        <f t="shared" si="0"/>
        <v>44218</v>
      </c>
      <c r="AB5" s="14">
        <f t="shared" si="0"/>
        <v>44225</v>
      </c>
      <c r="AC5" s="14">
        <f t="shared" ref="AC5" si="1">+AB5+7</f>
        <v>44232</v>
      </c>
      <c r="AD5" s="14">
        <f t="shared" ref="AD5" si="2">+AC5+7</f>
        <v>44239</v>
      </c>
      <c r="AE5" s="14">
        <f t="shared" ref="AE5" si="3">+AD5+7</f>
        <v>44246</v>
      </c>
      <c r="AF5" s="14">
        <f t="shared" ref="AF5" si="4">+AE5+7</f>
        <v>44253</v>
      </c>
      <c r="AG5" s="14">
        <f t="shared" ref="AG5" si="5">+AF5+7</f>
        <v>44260</v>
      </c>
      <c r="AH5" s="14">
        <f t="shared" ref="AH5" si="6">+AG5+7</f>
        <v>44267</v>
      </c>
      <c r="AI5" s="14">
        <f t="shared" ref="AI5" si="7">+AH5+7</f>
        <v>44274</v>
      </c>
      <c r="AJ5" s="14">
        <f t="shared" ref="AJ5" si="8">+AI5+7</f>
        <v>44281</v>
      </c>
      <c r="AK5" s="14">
        <f t="shared" ref="AK5" si="9">+AJ5+7</f>
        <v>44288</v>
      </c>
      <c r="AL5" s="14">
        <f t="shared" ref="AL5" si="10">+AK5+7</f>
        <v>44295</v>
      </c>
      <c r="AM5" s="14">
        <f t="shared" ref="AM5" si="11">+AL5+7</f>
        <v>44302</v>
      </c>
      <c r="AN5" s="14">
        <f t="shared" ref="AN5" si="12">+AM5+7</f>
        <v>44309</v>
      </c>
      <c r="AO5" s="14">
        <f t="shared" ref="AO5" si="13">+AN5+7</f>
        <v>44316</v>
      </c>
      <c r="AP5" s="14">
        <f t="shared" ref="AP5" si="14">+AO5+7</f>
        <v>44323</v>
      </c>
      <c r="AQ5" s="14">
        <f t="shared" ref="AQ5" si="15">+AP5+7</f>
        <v>44330</v>
      </c>
      <c r="AR5" s="14">
        <f t="shared" ref="AR5" si="16">+AQ5+7</f>
        <v>44337</v>
      </c>
      <c r="AS5" s="14">
        <f t="shared" ref="AS5" si="17">+AR5+7</f>
        <v>44344</v>
      </c>
      <c r="AT5" s="14">
        <f t="shared" ref="AT5" si="18">+AS5+7</f>
        <v>44351</v>
      </c>
      <c r="AU5" s="14">
        <f t="shared" ref="AU5" si="19">+AT5+7</f>
        <v>44358</v>
      </c>
      <c r="AV5" s="14">
        <f t="shared" ref="AV5" si="20">+AU5+7</f>
        <v>44365</v>
      </c>
      <c r="AW5" s="14">
        <f t="shared" ref="AW5" si="21">+AV5+7</f>
        <v>44372</v>
      </c>
      <c r="AX5" s="14">
        <f t="shared" ref="AX5" si="22">+AW5+7</f>
        <v>44379</v>
      </c>
      <c r="AY5" s="14">
        <f t="shared" ref="AY5" si="23">+AX5+7</f>
        <v>44386</v>
      </c>
      <c r="AZ5" s="14">
        <f t="shared" ref="AZ5" si="24">+AY5+7</f>
        <v>44393</v>
      </c>
      <c r="BA5" s="14">
        <f t="shared" ref="BA5" si="25">+AZ5+7</f>
        <v>44400</v>
      </c>
      <c r="BB5" s="14">
        <f t="shared" ref="BB5" si="26">+BA5+7</f>
        <v>44407</v>
      </c>
      <c r="BC5" s="14">
        <f t="shared" ref="BC5" si="27">+BB5+7</f>
        <v>44414</v>
      </c>
      <c r="BD5" s="14">
        <f t="shared" ref="BD5" si="28">+BC5+7</f>
        <v>44421</v>
      </c>
      <c r="BE5" s="14">
        <f t="shared" ref="BE5" si="29">+BD5+7</f>
        <v>44428</v>
      </c>
      <c r="BF5" s="14">
        <f t="shared" ref="BF5" si="30">+BE5+7</f>
        <v>44435</v>
      </c>
      <c r="BG5" s="14">
        <f t="shared" ref="BG5" si="31">+BF5+7</f>
        <v>44442</v>
      </c>
      <c r="BH5" s="14">
        <f t="shared" ref="BH5" si="32">+BG5+7</f>
        <v>44449</v>
      </c>
    </row>
    <row r="6" spans="1:60">
      <c r="A6" s="1" t="s">
        <v>8</v>
      </c>
      <c r="B6" s="1">
        <v>1</v>
      </c>
      <c r="C6" s="5" t="s">
        <v>9</v>
      </c>
      <c r="E6" s="8">
        <v>1000</v>
      </c>
      <c r="G6" s="2"/>
      <c r="H6" s="2"/>
      <c r="I6" s="2"/>
    </row>
    <row r="7" spans="1:60" s="3" customFormat="1" ht="28.15" customHeight="1">
      <c r="A7" s="1" t="s">
        <v>8</v>
      </c>
      <c r="B7" s="3">
        <v>2</v>
      </c>
      <c r="C7" s="5" t="s">
        <v>10</v>
      </c>
      <c r="D7" s="23" t="s">
        <v>11</v>
      </c>
      <c r="E7" s="15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60" s="3" customFormat="1">
      <c r="A8" s="3" t="s">
        <v>12</v>
      </c>
      <c r="C8" s="5" t="s">
        <v>13</v>
      </c>
      <c r="D8" s="24"/>
      <c r="E8" s="16"/>
      <c r="I8" s="22"/>
      <c r="J8" s="22"/>
      <c r="K8" s="22"/>
    </row>
    <row r="9" spans="1:60" s="3" customFormat="1">
      <c r="A9" s="3" t="s">
        <v>14</v>
      </c>
      <c r="C9" s="5" t="s">
        <v>15</v>
      </c>
      <c r="D9" s="25"/>
      <c r="E9" s="15"/>
      <c r="J9" s="4"/>
      <c r="K9" s="4"/>
    </row>
    <row r="10" spans="1:60" s="3" customFormat="1" ht="14.25">
      <c r="A10" s="1" t="s">
        <v>8</v>
      </c>
      <c r="C10" s="5" t="s">
        <v>16</v>
      </c>
      <c r="D10" s="26"/>
      <c r="E10" s="15"/>
      <c r="J10" s="22"/>
      <c r="K10" s="22"/>
      <c r="L10" s="22"/>
    </row>
    <row r="11" spans="1:60" s="3" customFormat="1" ht="28.5">
      <c r="A11" s="3" t="s">
        <v>17</v>
      </c>
      <c r="C11" s="5" t="s">
        <v>18</v>
      </c>
      <c r="D11" s="24"/>
      <c r="E11" s="15"/>
      <c r="O11" s="4"/>
      <c r="P11" s="4"/>
    </row>
    <row r="12" spans="1:60" s="3" customFormat="1" ht="28.5">
      <c r="A12" s="1" t="s">
        <v>8</v>
      </c>
      <c r="C12" s="5" t="s">
        <v>19</v>
      </c>
      <c r="D12" s="26"/>
      <c r="E12" s="15"/>
      <c r="M12" s="22"/>
      <c r="N12" s="22"/>
      <c r="O12" s="22"/>
      <c r="P12" s="22"/>
      <c r="Q12" s="22"/>
      <c r="R12" s="22"/>
      <c r="S12" s="22"/>
      <c r="T12" s="22"/>
      <c r="U12" s="22"/>
      <c r="V12" s="22"/>
    </row>
    <row r="13" spans="1:60" s="3" customFormat="1" ht="28.5">
      <c r="A13" s="3" t="s">
        <v>20</v>
      </c>
      <c r="C13" s="5" t="s">
        <v>21</v>
      </c>
      <c r="D13" s="23" t="s">
        <v>11</v>
      </c>
      <c r="E13" s="15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1:60" s="3" customFormat="1" ht="14.25">
      <c r="A14" s="1" t="s">
        <v>8</v>
      </c>
      <c r="C14" s="5" t="s">
        <v>22</v>
      </c>
      <c r="D14" s="25" t="s">
        <v>23</v>
      </c>
      <c r="E14" s="15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</row>
    <row r="15" spans="1:60" s="3" customFormat="1" ht="14.25">
      <c r="A15" s="3" t="s">
        <v>24</v>
      </c>
      <c r="C15" s="5" t="s">
        <v>25</v>
      </c>
      <c r="D15" s="24" t="s">
        <v>26</v>
      </c>
      <c r="E15" s="15"/>
      <c r="V15" s="17"/>
      <c r="W15" s="17"/>
      <c r="X15" s="17"/>
      <c r="Y15" s="17"/>
      <c r="Z15" s="17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</row>
    <row r="16" spans="1:60" s="3" customFormat="1" ht="14.25">
      <c r="A16" s="1" t="s">
        <v>8</v>
      </c>
      <c r="B16" s="3">
        <v>3</v>
      </c>
      <c r="C16" s="5" t="s">
        <v>27</v>
      </c>
      <c r="D16" s="24"/>
      <c r="E16" s="16"/>
      <c r="Z16" s="2"/>
      <c r="AA16" s="2"/>
      <c r="AB16" s="2"/>
      <c r="AC16" s="2"/>
      <c r="AD16" s="2"/>
      <c r="AE16" s="2"/>
      <c r="AF16" s="2"/>
      <c r="AG16" s="2"/>
    </row>
    <row r="17" spans="1:42" ht="14.25">
      <c r="A17" s="1" t="s">
        <v>8</v>
      </c>
      <c r="B17" s="1">
        <v>4</v>
      </c>
      <c r="C17" s="5" t="s">
        <v>28</v>
      </c>
      <c r="D17" s="23"/>
      <c r="E17" s="8">
        <v>0</v>
      </c>
      <c r="AB17" s="4"/>
      <c r="AC17" s="4"/>
      <c r="AD17" s="3"/>
    </row>
    <row r="18" spans="1:42" ht="14.25">
      <c r="A18" s="1" t="s">
        <v>8</v>
      </c>
      <c r="B18" s="1">
        <v>5</v>
      </c>
      <c r="C18" s="5" t="s">
        <v>29</v>
      </c>
      <c r="D18" s="23" t="s">
        <v>30</v>
      </c>
      <c r="E18" s="8">
        <v>0</v>
      </c>
      <c r="AC18" s="2"/>
      <c r="AD18" s="2"/>
    </row>
    <row r="19" spans="1:42" ht="14.25">
      <c r="A19" s="1" t="s">
        <v>8</v>
      </c>
      <c r="B19" s="1">
        <v>6</v>
      </c>
      <c r="C19" s="5" t="s">
        <v>31</v>
      </c>
      <c r="D19" s="23" t="s">
        <v>32</v>
      </c>
      <c r="E19" s="8">
        <v>200</v>
      </c>
      <c r="AD19" s="4"/>
      <c r="AF19" s="3"/>
      <c r="AG19" s="3"/>
    </row>
    <row r="20" spans="1:42" ht="14.25">
      <c r="A20" s="1" t="s">
        <v>8</v>
      </c>
      <c r="B20" s="3">
        <v>7</v>
      </c>
      <c r="C20" s="5" t="s">
        <v>33</v>
      </c>
      <c r="D20" s="23" t="s">
        <v>34</v>
      </c>
      <c r="E20" s="8">
        <v>400</v>
      </c>
      <c r="AE20" s="2"/>
      <c r="AF20" s="2"/>
    </row>
    <row r="21" spans="1:42" ht="14.25">
      <c r="A21" s="1" t="s">
        <v>8</v>
      </c>
      <c r="B21" s="1">
        <v>8</v>
      </c>
      <c r="C21" s="5" t="s">
        <v>35</v>
      </c>
      <c r="D21" s="23"/>
      <c r="E21" s="8">
        <v>600</v>
      </c>
      <c r="AE21" s="4"/>
      <c r="AF21" s="4"/>
    </row>
    <row r="22" spans="1:42" ht="14.25">
      <c r="A22" s="1" t="s">
        <v>8</v>
      </c>
      <c r="B22" s="1">
        <v>9</v>
      </c>
      <c r="C22" s="5" t="s">
        <v>36</v>
      </c>
      <c r="D22" s="23" t="s">
        <v>37</v>
      </c>
      <c r="E22" s="8" t="s">
        <v>38</v>
      </c>
      <c r="AC22" s="2"/>
      <c r="AD22" s="2"/>
      <c r="AE22" s="2"/>
      <c r="AF22" s="2"/>
      <c r="AG22" s="2"/>
      <c r="AH22" s="3"/>
      <c r="AI22" s="3"/>
      <c r="AJ22" s="3"/>
      <c r="AK22" s="3"/>
      <c r="AL22" s="3"/>
    </row>
    <row r="23" spans="1:42" ht="14.25">
      <c r="A23" s="1" t="s">
        <v>8</v>
      </c>
      <c r="B23" s="1">
        <v>10</v>
      </c>
      <c r="C23" s="5" t="s">
        <v>39</v>
      </c>
      <c r="D23" s="23" t="s">
        <v>36</v>
      </c>
      <c r="E23" s="8">
        <v>8000</v>
      </c>
      <c r="AD23" s="4"/>
      <c r="AE23" s="4"/>
      <c r="AF23" s="4"/>
      <c r="AG23" s="4"/>
      <c r="AH23" s="3"/>
      <c r="AI23" s="3"/>
      <c r="AJ23" s="3"/>
      <c r="AK23" s="3"/>
      <c r="AL23" s="3"/>
    </row>
    <row r="24" spans="1:42" ht="14.25">
      <c r="A24" s="1" t="s">
        <v>40</v>
      </c>
      <c r="B24" s="3">
        <v>11</v>
      </c>
      <c r="C24" s="5" t="s">
        <v>41</v>
      </c>
      <c r="D24" s="23" t="s">
        <v>42</v>
      </c>
      <c r="E24" s="8">
        <v>0</v>
      </c>
      <c r="AE24" s="2"/>
      <c r="AF24" s="2"/>
      <c r="AG24" s="2"/>
    </row>
    <row r="25" spans="1:42" ht="14.25">
      <c r="A25" s="1" t="s">
        <v>40</v>
      </c>
      <c r="B25" s="1">
        <v>12</v>
      </c>
      <c r="C25" s="5" t="s">
        <v>43</v>
      </c>
      <c r="D25" s="23" t="s">
        <v>44</v>
      </c>
      <c r="E25" s="8">
        <f>(31000000*0.1)/19</f>
        <v>163157.89473684211</v>
      </c>
      <c r="AF25" s="4"/>
      <c r="AG25" s="4"/>
      <c r="AH25" s="3"/>
      <c r="AI25" s="3"/>
      <c r="AJ25" s="3"/>
      <c r="AK25" s="3"/>
      <c r="AL25" s="3"/>
    </row>
    <row r="26" spans="1:42" ht="14.25">
      <c r="B26" s="1">
        <v>13</v>
      </c>
      <c r="C26" s="5" t="s">
        <v>45</v>
      </c>
      <c r="D26" s="23" t="s">
        <v>46</v>
      </c>
      <c r="E26" s="8">
        <v>21150</v>
      </c>
      <c r="AE26" s="2"/>
      <c r="AF26" s="2"/>
      <c r="AG26" s="2"/>
    </row>
    <row r="27" spans="1:42" s="3" customFormat="1" ht="14.25">
      <c r="A27" s="1" t="s">
        <v>47</v>
      </c>
      <c r="C27" s="5" t="s">
        <v>48</v>
      </c>
      <c r="D27" s="24"/>
      <c r="E27" s="15"/>
      <c r="AF27" s="4"/>
      <c r="AG27" s="4"/>
      <c r="AH27" s="4"/>
      <c r="AI27" s="4"/>
    </row>
    <row r="28" spans="1:42" s="3" customFormat="1" ht="14.25">
      <c r="A28" s="1" t="s">
        <v>47</v>
      </c>
      <c r="C28" s="5" t="s">
        <v>49</v>
      </c>
      <c r="D28" s="26"/>
      <c r="E28" s="15"/>
      <c r="AH28" s="22"/>
      <c r="AI28" s="22"/>
      <c r="AJ28" s="22"/>
      <c r="AK28" s="22"/>
      <c r="AL28" s="22"/>
      <c r="AM28" s="22"/>
    </row>
    <row r="29" spans="1:42" s="3" customFormat="1" ht="28.5">
      <c r="A29" s="1" t="s">
        <v>50</v>
      </c>
      <c r="C29" s="5" t="s">
        <v>51</v>
      </c>
      <c r="D29" s="26"/>
      <c r="E29" s="15"/>
      <c r="O29" s="18"/>
      <c r="P29" s="18"/>
      <c r="AL29" s="4"/>
      <c r="AM29" s="4"/>
      <c r="AN29" s="4"/>
      <c r="AO29" s="4"/>
      <c r="AP29" s="4"/>
    </row>
    <row r="30" spans="1:42" ht="14.25">
      <c r="A30" s="1" t="s">
        <v>17</v>
      </c>
      <c r="B30" s="1">
        <v>14</v>
      </c>
      <c r="C30" s="5" t="s">
        <v>52</v>
      </c>
      <c r="D30" s="23" t="s">
        <v>53</v>
      </c>
      <c r="E30" s="8">
        <v>40000</v>
      </c>
      <c r="AO30" s="2"/>
      <c r="AP30" s="2"/>
    </row>
    <row r="31" spans="1:42" s="3" customFormat="1">
      <c r="C31" s="6"/>
      <c r="D31" s="26"/>
      <c r="E31" s="15"/>
    </row>
    <row r="32" spans="1:42" s="3" customFormat="1">
      <c r="C32" s="6"/>
      <c r="D32" s="26"/>
      <c r="E32" s="15"/>
    </row>
    <row r="33" spans="3:5" s="3" customFormat="1">
      <c r="C33" s="6"/>
      <c r="D33" s="25"/>
      <c r="E33" s="15"/>
    </row>
    <row r="34" spans="3:5" s="3" customFormat="1">
      <c r="C34" s="6"/>
      <c r="D34" s="27"/>
      <c r="E34" s="19"/>
    </row>
    <row r="35" spans="3:5" s="3" customFormat="1">
      <c r="C35" s="20"/>
      <c r="E35" s="21"/>
    </row>
    <row r="36" spans="3:5" s="3" customFormat="1">
      <c r="C36" s="20"/>
      <c r="E36" s="21"/>
    </row>
    <row r="37" spans="3:5" s="3" customFormat="1">
      <c r="C37" s="20"/>
      <c r="E37" s="21"/>
    </row>
    <row r="38" spans="3:5" s="3" customFormat="1">
      <c r="C38" s="20"/>
      <c r="E38" s="21"/>
    </row>
    <row r="39" spans="3:5" s="3" customFormat="1">
      <c r="C39" s="20"/>
      <c r="E39" s="21"/>
    </row>
    <row r="40" spans="3:5" s="3" customFormat="1">
      <c r="C40" s="20"/>
      <c r="E40" s="21"/>
    </row>
    <row r="41" spans="3:5" s="3" customFormat="1">
      <c r="C41" s="20"/>
      <c r="E41" s="21"/>
    </row>
    <row r="42" spans="3:5" s="3" customFormat="1">
      <c r="C42" s="20"/>
      <c r="E42" s="21"/>
    </row>
    <row r="43" spans="3:5" s="3" customFormat="1">
      <c r="C43" s="20"/>
      <c r="E43" s="21"/>
    </row>
    <row r="44" spans="3:5" s="3" customFormat="1">
      <c r="C44" s="20"/>
      <c r="E44" s="21"/>
    </row>
    <row r="45" spans="3:5" s="3" customFormat="1">
      <c r="C45" s="20"/>
      <c r="E45" s="21"/>
    </row>
    <row r="46" spans="3:5" s="3" customFormat="1">
      <c r="C46" s="20"/>
      <c r="E46" s="21"/>
    </row>
    <row r="47" spans="3:5" s="3" customFormat="1">
      <c r="C47" s="20"/>
      <c r="E47" s="21"/>
    </row>
    <row r="48" spans="3:5" s="3" customFormat="1">
      <c r="C48" s="20"/>
      <c r="E48" s="21"/>
    </row>
    <row r="49" spans="3:5" s="3" customFormat="1">
      <c r="C49" s="20"/>
      <c r="E49" s="21"/>
    </row>
    <row r="50" spans="3:5" s="3" customFormat="1">
      <c r="C50" s="20"/>
      <c r="D50" s="6"/>
      <c r="E50" s="21"/>
    </row>
    <row r="51" spans="3:5" s="3" customFormat="1">
      <c r="C51" s="20"/>
      <c r="D51" s="6"/>
      <c r="E51" s="21"/>
    </row>
    <row r="52" spans="3:5" s="3" customFormat="1">
      <c r="C52" s="20"/>
      <c r="E52" s="21"/>
    </row>
    <row r="53" spans="3:5" s="3" customFormat="1">
      <c r="C53" s="20"/>
      <c r="E53" s="21"/>
    </row>
    <row r="54" spans="3:5" s="3" customFormat="1">
      <c r="C54" s="20"/>
      <c r="E54" s="21"/>
    </row>
    <row r="55" spans="3:5" s="3" customFormat="1">
      <c r="C55" s="6"/>
      <c r="E55" s="15"/>
    </row>
    <row r="56" spans="3:5" s="3" customFormat="1">
      <c r="C56" s="6"/>
      <c r="E56" s="15"/>
    </row>
    <row r="57" spans="3:5" s="3" customFormat="1">
      <c r="C57" s="6"/>
      <c r="E57" s="15"/>
    </row>
    <row r="58" spans="3:5" s="3" customFormat="1">
      <c r="C58" s="6"/>
      <c r="E58" s="15"/>
    </row>
    <row r="59" spans="3:5" s="3" customFormat="1">
      <c r="C59" s="6"/>
      <c r="E59" s="15"/>
    </row>
    <row r="60" spans="3:5" s="3" customFormat="1">
      <c r="C60" s="6"/>
      <c r="E60" s="15"/>
    </row>
    <row r="61" spans="3:5" s="3" customFormat="1">
      <c r="C61" s="6"/>
      <c r="E61" s="15"/>
    </row>
    <row r="62" spans="3:5" s="3" customFormat="1">
      <c r="C62" s="6"/>
      <c r="E62" s="15"/>
    </row>
    <row r="63" spans="3:5" s="3" customFormat="1">
      <c r="C63" s="6"/>
      <c r="E63" s="15"/>
    </row>
    <row r="64" spans="3:5" s="3" customFormat="1">
      <c r="C64" s="6"/>
      <c r="E64" s="15"/>
    </row>
    <row r="65" spans="3:5" s="3" customFormat="1">
      <c r="C65" s="6"/>
      <c r="E65" s="15"/>
    </row>
    <row r="66" spans="3:5" s="3" customFormat="1">
      <c r="C66" s="6"/>
      <c r="E66" s="15"/>
    </row>
    <row r="67" spans="3:5" s="3" customFormat="1">
      <c r="C67" s="6"/>
      <c r="E67" s="15"/>
    </row>
    <row r="68" spans="3:5" s="3" customFormat="1">
      <c r="C68" s="6"/>
      <c r="E68" s="15"/>
    </row>
    <row r="69" spans="3:5" s="3" customFormat="1">
      <c r="C69" s="6"/>
      <c r="E69" s="15"/>
    </row>
    <row r="70" spans="3:5" s="3" customFormat="1">
      <c r="C70" s="6"/>
    </row>
    <row r="71" spans="3:5" s="3" customFormat="1">
      <c r="C71" s="20"/>
    </row>
    <row r="72" spans="3:5" s="3" customFormat="1">
      <c r="C72" s="6"/>
    </row>
    <row r="73" spans="3:5" s="3" customFormat="1">
      <c r="C73" s="20"/>
    </row>
    <row r="74" spans="3:5" s="3" customFormat="1">
      <c r="C74" s="6"/>
    </row>
    <row r="75" spans="3:5" s="3" customFormat="1">
      <c r="C75" s="20"/>
    </row>
    <row r="76" spans="3:5" s="3" customFormat="1">
      <c r="C76" s="6"/>
    </row>
    <row r="77" spans="3:5" s="3" customFormat="1">
      <c r="C77" s="20"/>
    </row>
    <row r="78" spans="3:5" s="3" customFormat="1">
      <c r="C78" s="6"/>
    </row>
    <row r="79" spans="3:5" s="3" customFormat="1">
      <c r="C79" s="20"/>
    </row>
  </sheetData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A1F5B75899087488954FBA0DB6E792E" ma:contentTypeVersion="12" ma:contentTypeDescription="Crear nuevo documento." ma:contentTypeScope="" ma:versionID="1589c2c6a1b01dfb694b5171393b5b41">
  <xsd:schema xmlns:xsd="http://www.w3.org/2001/XMLSchema" xmlns:xs="http://www.w3.org/2001/XMLSchema" xmlns:p="http://schemas.microsoft.com/office/2006/metadata/properties" xmlns:ns2="6cca71d7-f4c7-4f00-bf4f-07093daf8bf5" xmlns:ns3="579c699b-c81f-4577-879f-9ccddc789d3c" targetNamespace="http://schemas.microsoft.com/office/2006/metadata/properties" ma:root="true" ma:fieldsID="199cca552269311579386aea27903e4a" ns2:_="" ns3:_="">
    <xsd:import namespace="6cca71d7-f4c7-4f00-bf4f-07093daf8bf5"/>
    <xsd:import namespace="579c699b-c81f-4577-879f-9ccddc789d3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ca71d7-f4c7-4f00-bf4f-07093daf8bf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9c699b-c81f-4577-879f-9ccddc789d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CC38054-2279-4AD9-8D76-55F8D9990127}"/>
</file>

<file path=customXml/itemProps2.xml><?xml version="1.0" encoding="utf-8"?>
<ds:datastoreItem xmlns:ds="http://schemas.openxmlformats.org/officeDocument/2006/customXml" ds:itemID="{5E75BB61-48E4-4D65-AAA0-01F206C8CCBF}"/>
</file>

<file path=customXml/itemProps3.xml><?xml version="1.0" encoding="utf-8"?>
<ds:datastoreItem xmlns:ds="http://schemas.openxmlformats.org/officeDocument/2006/customXml" ds:itemID="{17152424-16DC-44F3-A742-3465153A03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Harold Hoekstra</dc:creator>
  <cp:keywords/>
  <dc:description/>
  <cp:lastModifiedBy>PABLO DE LA CERDA FORTES</cp:lastModifiedBy>
  <cp:revision/>
  <dcterms:created xsi:type="dcterms:W3CDTF">2018-06-14T01:32:56Z</dcterms:created>
  <dcterms:modified xsi:type="dcterms:W3CDTF">2020-10-15T16:56:30Z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0x0101009A1F5B75899087488954FBA0DB6E792E</vt:lpwstr>
  </property>
</Properties>
</file>